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\CONTRACT REPRESENTATIVE\TRAVEL\TA Request\FY22\"/>
    </mc:Choice>
  </mc:AlternateContent>
  <bookViews>
    <workbookView xWindow="0" yWindow="0" windowWidth="18876" windowHeight="78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E45" i="1"/>
  <c r="F45" i="1"/>
  <c r="E21" i="1"/>
  <c r="F21" i="1"/>
  <c r="G21" i="1" s="1"/>
  <c r="E47" i="1"/>
  <c r="F47" i="1"/>
  <c r="G47" i="1" s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F30" i="1" l="1"/>
  <c r="G30" i="1" s="1"/>
  <c r="F31" i="1"/>
  <c r="F32" i="1"/>
  <c r="E30" i="1"/>
  <c r="E4" i="1"/>
  <c r="F119" i="1" l="1"/>
  <c r="G119" i="1" s="1"/>
  <c r="E119" i="1"/>
  <c r="F118" i="1"/>
  <c r="G118" i="1" s="1"/>
  <c r="E118" i="1"/>
  <c r="F117" i="1"/>
  <c r="G117" i="1" s="1"/>
  <c r="E117" i="1"/>
  <c r="F116" i="1"/>
  <c r="G116" i="1" s="1"/>
  <c r="E116" i="1"/>
  <c r="F115" i="1"/>
  <c r="G115" i="1" s="1"/>
  <c r="E115" i="1"/>
  <c r="F114" i="1"/>
  <c r="G114" i="1" s="1"/>
  <c r="E114" i="1"/>
  <c r="F113" i="1"/>
  <c r="G113" i="1" s="1"/>
  <c r="E113" i="1"/>
  <c r="F112" i="1"/>
  <c r="G112" i="1" s="1"/>
  <c r="E112" i="1"/>
  <c r="F110" i="1"/>
  <c r="G110" i="1" s="1"/>
  <c r="E110" i="1"/>
  <c r="F109" i="1"/>
  <c r="G109" i="1" s="1"/>
  <c r="E109" i="1"/>
  <c r="F108" i="1"/>
  <c r="G108" i="1" s="1"/>
  <c r="E108" i="1"/>
  <c r="F107" i="1"/>
  <c r="G107" i="1" s="1"/>
  <c r="E107" i="1"/>
  <c r="F106" i="1"/>
  <c r="G106" i="1" s="1"/>
  <c r="E106" i="1"/>
  <c r="F105" i="1"/>
  <c r="G105" i="1" s="1"/>
  <c r="E105" i="1"/>
  <c r="F104" i="1"/>
  <c r="G104" i="1" s="1"/>
  <c r="E104" i="1"/>
  <c r="F103" i="1"/>
  <c r="G103" i="1" s="1"/>
  <c r="E103" i="1"/>
  <c r="F102" i="1"/>
  <c r="G102" i="1" s="1"/>
  <c r="E102" i="1"/>
  <c r="F100" i="1"/>
  <c r="G100" i="1" s="1"/>
  <c r="E100" i="1"/>
  <c r="F99" i="1"/>
  <c r="G99" i="1" s="1"/>
  <c r="E99" i="1"/>
  <c r="F98" i="1"/>
  <c r="G98" i="1" s="1"/>
  <c r="E98" i="1"/>
  <c r="F97" i="1"/>
  <c r="G97" i="1" s="1"/>
  <c r="E97" i="1"/>
  <c r="F96" i="1"/>
  <c r="G96" i="1" s="1"/>
  <c r="E96" i="1"/>
  <c r="F95" i="1"/>
  <c r="G95" i="1" s="1"/>
  <c r="E95" i="1"/>
  <c r="F93" i="1"/>
  <c r="G93" i="1" s="1"/>
  <c r="E93" i="1"/>
  <c r="F92" i="1"/>
  <c r="G92" i="1" s="1"/>
  <c r="E92" i="1"/>
  <c r="F91" i="1"/>
  <c r="G91" i="1" s="1"/>
  <c r="E91" i="1"/>
  <c r="F90" i="1"/>
  <c r="G90" i="1" s="1"/>
  <c r="E90" i="1"/>
  <c r="F89" i="1"/>
  <c r="G89" i="1" s="1"/>
  <c r="E89" i="1"/>
  <c r="F87" i="1"/>
  <c r="G87" i="1" s="1"/>
  <c r="E87" i="1"/>
  <c r="F86" i="1"/>
  <c r="G86" i="1" s="1"/>
  <c r="E86" i="1"/>
  <c r="F85" i="1"/>
  <c r="G85" i="1" s="1"/>
  <c r="E85" i="1"/>
  <c r="F84" i="1"/>
  <c r="G84" i="1" s="1"/>
  <c r="E84" i="1"/>
  <c r="F83" i="1"/>
  <c r="G83" i="1" s="1"/>
  <c r="E83" i="1"/>
  <c r="F82" i="1"/>
  <c r="G82" i="1" s="1"/>
  <c r="E82" i="1"/>
  <c r="F81" i="1"/>
  <c r="G81" i="1" s="1"/>
  <c r="E81" i="1"/>
  <c r="F79" i="1"/>
  <c r="G79" i="1" s="1"/>
  <c r="E79" i="1"/>
  <c r="F78" i="1"/>
  <c r="G78" i="1" s="1"/>
  <c r="E78" i="1"/>
  <c r="F77" i="1"/>
  <c r="G77" i="1" s="1"/>
  <c r="E77" i="1"/>
  <c r="F76" i="1"/>
  <c r="G76" i="1" s="1"/>
  <c r="E76" i="1"/>
  <c r="F75" i="1"/>
  <c r="G75" i="1" s="1"/>
  <c r="E75" i="1"/>
  <c r="F74" i="1"/>
  <c r="G74" i="1" s="1"/>
  <c r="E74" i="1"/>
  <c r="F73" i="1"/>
  <c r="G73" i="1" s="1"/>
  <c r="E73" i="1"/>
  <c r="F72" i="1"/>
  <c r="G72" i="1" s="1"/>
  <c r="E72" i="1"/>
  <c r="F71" i="1"/>
  <c r="G71" i="1" s="1"/>
  <c r="E71" i="1"/>
  <c r="F70" i="1"/>
  <c r="G70" i="1" s="1"/>
  <c r="E70" i="1"/>
  <c r="F68" i="1"/>
  <c r="G68" i="1" s="1"/>
  <c r="E68" i="1"/>
  <c r="F67" i="1"/>
  <c r="G67" i="1" s="1"/>
  <c r="E67" i="1"/>
  <c r="F66" i="1"/>
  <c r="G66" i="1" s="1"/>
  <c r="E66" i="1"/>
  <c r="F65" i="1"/>
  <c r="G65" i="1" s="1"/>
  <c r="E65" i="1"/>
  <c r="F64" i="1"/>
  <c r="G64" i="1" s="1"/>
  <c r="E64" i="1"/>
  <c r="F63" i="1"/>
  <c r="G63" i="1" s="1"/>
  <c r="E63" i="1"/>
  <c r="F62" i="1"/>
  <c r="G62" i="1" s="1"/>
  <c r="E62" i="1"/>
  <c r="F61" i="1"/>
  <c r="G61" i="1" s="1"/>
  <c r="E61" i="1"/>
  <c r="G60" i="1"/>
  <c r="F60" i="1"/>
  <c r="E60" i="1"/>
  <c r="F59" i="1"/>
  <c r="G59" i="1" s="1"/>
  <c r="E59" i="1"/>
  <c r="F58" i="1"/>
  <c r="G58" i="1" s="1"/>
  <c r="E58" i="1"/>
  <c r="F57" i="1"/>
  <c r="G57" i="1" s="1"/>
  <c r="E57" i="1"/>
  <c r="F56" i="1"/>
  <c r="G56" i="1" s="1"/>
  <c r="E56" i="1"/>
  <c r="F54" i="1"/>
  <c r="G54" i="1" s="1"/>
  <c r="E54" i="1"/>
  <c r="F53" i="1"/>
  <c r="G53" i="1" s="1"/>
  <c r="E53" i="1"/>
  <c r="F52" i="1"/>
  <c r="G52" i="1" s="1"/>
  <c r="E52" i="1"/>
  <c r="F51" i="1"/>
  <c r="G51" i="1" s="1"/>
  <c r="E51" i="1"/>
  <c r="F50" i="1"/>
  <c r="G50" i="1" s="1"/>
  <c r="E50" i="1"/>
  <c r="F49" i="1"/>
  <c r="G49" i="1" s="1"/>
  <c r="E49" i="1"/>
  <c r="F48" i="1"/>
  <c r="G48" i="1" s="1"/>
  <c r="E48" i="1"/>
  <c r="F46" i="1"/>
  <c r="G46" i="1" s="1"/>
  <c r="E46" i="1"/>
  <c r="F44" i="1"/>
  <c r="G44" i="1" s="1"/>
  <c r="E44" i="1"/>
  <c r="F43" i="1"/>
  <c r="G43" i="1" s="1"/>
  <c r="E43" i="1"/>
  <c r="F42" i="1"/>
  <c r="G42" i="1" s="1"/>
  <c r="E42" i="1"/>
  <c r="F41" i="1"/>
  <c r="G41" i="1" s="1"/>
  <c r="E41" i="1"/>
  <c r="F40" i="1"/>
  <c r="G40" i="1" s="1"/>
  <c r="E40" i="1"/>
  <c r="F39" i="1"/>
  <c r="G39" i="1" s="1"/>
  <c r="E39" i="1"/>
  <c r="F38" i="1"/>
  <c r="G38" i="1" s="1"/>
  <c r="E38" i="1"/>
  <c r="F37" i="1"/>
  <c r="G37" i="1" s="1"/>
  <c r="E37" i="1"/>
  <c r="F36" i="1"/>
  <c r="G36" i="1" s="1"/>
  <c r="E36" i="1"/>
  <c r="F35" i="1"/>
  <c r="G35" i="1" s="1"/>
  <c r="E35" i="1"/>
  <c r="F34" i="1"/>
  <c r="G34" i="1" s="1"/>
  <c r="E34" i="1"/>
  <c r="F33" i="1"/>
  <c r="G33" i="1" s="1"/>
  <c r="E33" i="1"/>
  <c r="G32" i="1"/>
  <c r="E32" i="1"/>
  <c r="G31" i="1"/>
  <c r="E31" i="1"/>
  <c r="F29" i="1"/>
  <c r="G29" i="1" s="1"/>
  <c r="E29" i="1"/>
  <c r="F28" i="1"/>
  <c r="G28" i="1" s="1"/>
  <c r="E28" i="1"/>
  <c r="F27" i="1"/>
  <c r="G27" i="1" s="1"/>
  <c r="E27" i="1"/>
  <c r="F26" i="1"/>
  <c r="G26" i="1" s="1"/>
  <c r="E26" i="1"/>
  <c r="F25" i="1"/>
  <c r="G25" i="1" s="1"/>
  <c r="E25" i="1"/>
  <c r="F24" i="1"/>
  <c r="G24" i="1" s="1"/>
  <c r="E24" i="1"/>
  <c r="F23" i="1"/>
  <c r="G23" i="1" s="1"/>
  <c r="E23" i="1"/>
  <c r="F22" i="1"/>
  <c r="G22" i="1" s="1"/>
  <c r="E22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F4" i="1"/>
  <c r="G4" i="1" s="1"/>
  <c r="E5" i="1" l="1"/>
  <c r="G5" i="1"/>
</calcChain>
</file>

<file path=xl/sharedStrings.xml><?xml version="1.0" encoding="utf-8"?>
<sst xmlns="http://schemas.openxmlformats.org/spreadsheetml/2006/main" count="333" uniqueCount="69">
  <si>
    <t>One-Way
Miles</t>
  </si>
  <si>
    <t>One-Way Amount</t>
  </si>
  <si>
    <t>Round-Trip
Miles</t>
  </si>
  <si>
    <t>Round-Trip
Amount</t>
  </si>
  <si>
    <t>FORT YATES, ND</t>
  </si>
  <si>
    <t>TO</t>
  </si>
  <si>
    <t>Aberdeen, SD</t>
  </si>
  <si>
    <t>Belcourt, ND</t>
  </si>
  <si>
    <t>Billings, MT</t>
  </si>
  <si>
    <t>Bismarck, ND</t>
  </si>
  <si>
    <t>Cannonball, ND</t>
  </si>
  <si>
    <t>Chamberlain, SD</t>
  </si>
  <si>
    <t>Denver, CO</t>
  </si>
  <si>
    <t>Devils Lake, ND</t>
  </si>
  <si>
    <t>Eagle Butte, SD</t>
  </si>
  <si>
    <t>Fargo, ND</t>
  </si>
  <si>
    <t>Flandreau, SD</t>
  </si>
  <si>
    <t>Fort Totten, ND</t>
  </si>
  <si>
    <t>Garrison, ND</t>
  </si>
  <si>
    <t>Grand River Casino</t>
  </si>
  <si>
    <t>Hazen, ND</t>
  </si>
  <si>
    <t>Huron, SD</t>
  </si>
  <si>
    <t>Jamestown, ND</t>
  </si>
  <si>
    <t>Kenel, SD</t>
  </si>
  <si>
    <t>Little Eagle, SD</t>
  </si>
  <si>
    <t>Lower Brule, SD</t>
  </si>
  <si>
    <t>McIntosh, SD</t>
  </si>
  <si>
    <t>McLaughlin, SD</t>
  </si>
  <si>
    <t>Minneapolis, MN</t>
  </si>
  <si>
    <t>Minot, ND</t>
  </si>
  <si>
    <t>Mobridge, SD</t>
  </si>
  <si>
    <t>New Town, ND</t>
  </si>
  <si>
    <t>Pierre, SD</t>
  </si>
  <si>
    <t>Porcupine, ND</t>
  </si>
  <si>
    <t>Prairie Knights Casino</t>
  </si>
  <si>
    <t>Rapid City, SD</t>
  </si>
  <si>
    <t>Rock Creek, SD</t>
  </si>
  <si>
    <t>Rosebud, SD</t>
  </si>
  <si>
    <t>Selfridge, ND</t>
  </si>
  <si>
    <t>Shakopee, MN</t>
  </si>
  <si>
    <t>Sheridan, WY</t>
  </si>
  <si>
    <t>Sioux Falls, SD</t>
  </si>
  <si>
    <t>Sisseton, SD</t>
  </si>
  <si>
    <t>Solen, ND</t>
  </si>
  <si>
    <t>Spearfish, SD</t>
  </si>
  <si>
    <t>Timberlake, SD</t>
  </si>
  <si>
    <t>Valley City, ND</t>
  </si>
  <si>
    <t>Vermillion, SD</t>
  </si>
  <si>
    <t>Wahpeton, ND</t>
  </si>
  <si>
    <t>Wakpala, SD</t>
  </si>
  <si>
    <t>Watertown, SD</t>
  </si>
  <si>
    <t>Williston, ND</t>
  </si>
  <si>
    <t>Yankton, SD</t>
  </si>
  <si>
    <t>BEAR SOLDIER, SD</t>
  </si>
  <si>
    <t>BULLHEAD, SD</t>
  </si>
  <si>
    <t>CANNONBALL, ND</t>
  </si>
  <si>
    <t>KENEL, SD</t>
  </si>
  <si>
    <t>LITTLE EAGLE, SD</t>
  </si>
  <si>
    <t>PORCUPINE, ND</t>
  </si>
  <si>
    <t>SELFRIDGE, ND</t>
  </si>
  <si>
    <t>WAKPALA, SD</t>
  </si>
  <si>
    <t>Bear Soldier, SD</t>
  </si>
  <si>
    <t xml:space="preserve">Bismarck, ND </t>
  </si>
  <si>
    <t xml:space="preserve">Based off Rand McNally/Google maps </t>
  </si>
  <si>
    <t>Morristown, SD</t>
  </si>
  <si>
    <t xml:space="preserve">Trail City, SD </t>
  </si>
  <si>
    <t>Keldron, SD</t>
  </si>
  <si>
    <t>Thunder Hawk</t>
  </si>
  <si>
    <t>FY 22 Standing Rock Sioux Tribe Mileage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</si>
</sst>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44" fontId="0" fillId="0" borderId="4" xfId="0" applyNumberFormat="1" applyBorder="1"/>
    <xf numFmtId="44" fontId="1" fillId="0" borderId="4" xfId="0" applyNumberFormat="1" applyFont="1" applyBorder="1"/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0" xfId="0" applyFill="1" applyBorder="1" applyAlignment="1">
      <alignment horizontal="center"/>
    </xf>
    <xf numFmtId="44" fontId="0" fillId="2" borderId="0" xfId="0" applyNumberFormat="1" applyFill="1" applyBorder="1"/>
    <xf numFmtId="44" fontId="1" fillId="2" borderId="6" xfId="0" applyNumberFormat="1" applyFont="1" applyFill="1" applyBorder="1"/>
    <xf numFmtId="0" fontId="0" fillId="2" borderId="4" xfId="0" applyFont="1" applyFill="1" applyBorder="1" applyAlignment="1"/>
    <xf numFmtId="0" fontId="0" fillId="0" borderId="0" xfId="0" applyBorder="1" applyAlignment="1">
      <alignment horizontal="center"/>
    </xf>
    <xf numFmtId="0" fontId="0" fillId="0" borderId="7" xfId="0" applyFont="1" applyBorder="1" applyAlignment="1"/>
    <xf numFmtId="0" fontId="0" fillId="0" borderId="7" xfId="0" applyFont="1" applyBorder="1" applyAlignment="1">
      <alignment horizontal="center"/>
    </xf>
    <xf numFmtId="0" fontId="0" fillId="0" borderId="7" xfId="0" applyBorder="1" applyAlignment="1"/>
    <xf numFmtId="44" fontId="0" fillId="0" borderId="7" xfId="0" applyNumberFormat="1" applyBorder="1"/>
    <xf numFmtId="0" fontId="0" fillId="0" borderId="7" xfId="0" applyBorder="1" applyAlignment="1">
      <alignment horizontal="center"/>
    </xf>
    <xf numFmtId="44" fontId="1" fillId="0" borderId="7" xfId="0" applyNumberFormat="1" applyFont="1" applyBorder="1"/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2" borderId="2" xfId="0" applyNumberFormat="1" applyFill="1" applyBorder="1"/>
    <xf numFmtId="44" fontId="1" fillId="2" borderId="3" xfId="0" applyNumberFormat="1" applyFont="1" applyFill="1" applyBorder="1"/>
    <xf numFmtId="0" fontId="0" fillId="2" borderId="5" xfId="0" applyFill="1" applyBorder="1"/>
    <xf numFmtId="0" fontId="0" fillId="2" borderId="0" xfId="0" applyFill="1" applyBorder="1"/>
    <xf numFmtId="0" fontId="1" fillId="2" borderId="6" xfId="0" applyFont="1" applyFill="1" applyBorder="1"/>
    <xf numFmtId="0" fontId="1" fillId="0" borderId="0" xfId="0" applyFont="1"/>
    <xf numFmtId="0" fontId="0" fillId="0" borderId="8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center"/>
    </xf>
    <xf numFmtId="44" fontId="0" fillId="0" borderId="0" xfId="1" applyFont="1"/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workbookViewId="0">
      <selection activeCell="K11" sqref="K11"/>
    </sheetView>
  </sheetViews>
  <sheetFormatPr defaultRowHeight="14.4" x14ac:dyDescent="0.3"/>
  <cols>
    <col min="1" max="1" width="17.33203125" bestFit="1" customWidth="1"/>
    <col min="2" max="2" width="5.44140625" customWidth="1"/>
    <col min="3" max="3" width="20.44140625" bestFit="1" customWidth="1"/>
    <col min="4" max="4" width="9.6640625" customWidth="1"/>
    <col min="5" max="5" width="10.5546875" customWidth="1"/>
    <col min="6" max="6" width="11.33203125" customWidth="1"/>
    <col min="7" max="7" width="11.6640625" style="30" customWidth="1"/>
    <col min="8" max="8" width="11.44140625" customWidth="1"/>
  </cols>
  <sheetData>
    <row r="1" spans="1:8" ht="15.6" x14ac:dyDescent="0.3">
      <c r="A1" s="36" t="s">
        <v>68</v>
      </c>
      <c r="B1" s="36"/>
      <c r="C1" s="36"/>
      <c r="D1" s="36"/>
      <c r="E1" s="36"/>
      <c r="F1" s="36"/>
      <c r="G1" s="36"/>
      <c r="H1" s="1"/>
    </row>
    <row r="2" spans="1:8" ht="15.6" x14ac:dyDescent="0.3">
      <c r="A2" s="36">
        <v>0.58499999999999996</v>
      </c>
      <c r="B2" s="36"/>
      <c r="C2" s="36"/>
      <c r="D2" s="36"/>
      <c r="E2" s="36"/>
      <c r="F2" s="36"/>
      <c r="G2" s="36"/>
      <c r="H2" s="1"/>
    </row>
    <row r="3" spans="1:8" ht="28.8" x14ac:dyDescent="0.3">
      <c r="A3" s="37" t="s">
        <v>63</v>
      </c>
      <c r="B3" s="38"/>
      <c r="C3" s="39"/>
      <c r="D3" s="2" t="s">
        <v>0</v>
      </c>
      <c r="E3" s="2" t="s">
        <v>1</v>
      </c>
      <c r="F3" s="2" t="s">
        <v>2</v>
      </c>
      <c r="G3" s="2" t="s">
        <v>3</v>
      </c>
    </row>
    <row r="4" spans="1:8" x14ac:dyDescent="0.3">
      <c r="A4" s="3" t="s">
        <v>4</v>
      </c>
      <c r="B4" s="4" t="s">
        <v>5</v>
      </c>
      <c r="C4" s="5" t="s">
        <v>6</v>
      </c>
      <c r="D4" s="6">
        <v>157</v>
      </c>
      <c r="E4" s="7">
        <f>SUM(D4*A2)</f>
        <v>91.844999999999999</v>
      </c>
      <c r="F4" s="6">
        <f t="shared" ref="F4:F54" si="0">D4*2</f>
        <v>314</v>
      </c>
      <c r="G4" s="8">
        <f>F4*A2</f>
        <v>183.69</v>
      </c>
    </row>
    <row r="5" spans="1:8" x14ac:dyDescent="0.3">
      <c r="A5" s="3" t="s">
        <v>4</v>
      </c>
      <c r="B5" s="4" t="s">
        <v>5</v>
      </c>
      <c r="C5" s="5" t="s">
        <v>7</v>
      </c>
      <c r="D5" s="6">
        <v>300</v>
      </c>
      <c r="E5" s="7">
        <f>SUM(F5*A2)</f>
        <v>351</v>
      </c>
      <c r="F5" s="6">
        <f t="shared" si="0"/>
        <v>600</v>
      </c>
      <c r="G5" s="8">
        <f>F5*A2</f>
        <v>351</v>
      </c>
    </row>
    <row r="6" spans="1:8" x14ac:dyDescent="0.3">
      <c r="A6" s="3" t="s">
        <v>4</v>
      </c>
      <c r="B6" s="4" t="s">
        <v>5</v>
      </c>
      <c r="C6" s="5" t="s">
        <v>8</v>
      </c>
      <c r="D6" s="6">
        <v>482</v>
      </c>
      <c r="E6" s="7">
        <f>D6*A2</f>
        <v>281.96999999999997</v>
      </c>
      <c r="F6" s="6">
        <f t="shared" si="0"/>
        <v>964</v>
      </c>
      <c r="G6" s="8">
        <f>F6*A2</f>
        <v>563.93999999999994</v>
      </c>
    </row>
    <row r="7" spans="1:8" x14ac:dyDescent="0.3">
      <c r="A7" s="3" t="s">
        <v>4</v>
      </c>
      <c r="B7" s="4" t="s">
        <v>5</v>
      </c>
      <c r="C7" s="5" t="s">
        <v>9</v>
      </c>
      <c r="D7" s="6">
        <v>67</v>
      </c>
      <c r="E7" s="7">
        <f>D7*A2</f>
        <v>39.195</v>
      </c>
      <c r="F7" s="6">
        <f t="shared" si="0"/>
        <v>134</v>
      </c>
      <c r="G7" s="8">
        <f>F7*A2</f>
        <v>78.39</v>
      </c>
    </row>
    <row r="8" spans="1:8" x14ac:dyDescent="0.3">
      <c r="A8" s="3" t="s">
        <v>4</v>
      </c>
      <c r="B8" s="4" t="s">
        <v>5</v>
      </c>
      <c r="C8" s="5" t="s">
        <v>10</v>
      </c>
      <c r="D8" s="6">
        <v>26</v>
      </c>
      <c r="E8" s="7">
        <f>D8*A2</f>
        <v>15.209999999999999</v>
      </c>
      <c r="F8" s="6">
        <f t="shared" si="0"/>
        <v>52</v>
      </c>
      <c r="G8" s="8">
        <f>F8*A2</f>
        <v>30.419999999999998</v>
      </c>
    </row>
    <row r="9" spans="1:8" x14ac:dyDescent="0.3">
      <c r="A9" s="3" t="s">
        <v>4</v>
      </c>
      <c r="B9" s="4" t="s">
        <v>5</v>
      </c>
      <c r="C9" s="5" t="s">
        <v>11</v>
      </c>
      <c r="D9" s="6">
        <v>251</v>
      </c>
      <c r="E9" s="7">
        <f>D9*A2</f>
        <v>146.83499999999998</v>
      </c>
      <c r="F9" s="6">
        <f t="shared" si="0"/>
        <v>502</v>
      </c>
      <c r="G9" s="8">
        <f>F9*A2</f>
        <v>293.66999999999996</v>
      </c>
    </row>
    <row r="10" spans="1:8" x14ac:dyDescent="0.3">
      <c r="A10" s="3" t="s">
        <v>4</v>
      </c>
      <c r="B10" s="4" t="s">
        <v>5</v>
      </c>
      <c r="C10" s="5" t="s">
        <v>12</v>
      </c>
      <c r="D10" s="6">
        <v>642</v>
      </c>
      <c r="E10" s="7">
        <f>D10*A2</f>
        <v>375.57</v>
      </c>
      <c r="F10" s="6">
        <f t="shared" si="0"/>
        <v>1284</v>
      </c>
      <c r="G10" s="8">
        <f>F10*A2</f>
        <v>751.14</v>
      </c>
    </row>
    <row r="11" spans="1:8" x14ac:dyDescent="0.3">
      <c r="A11" s="3" t="s">
        <v>4</v>
      </c>
      <c r="B11" s="4" t="s">
        <v>5</v>
      </c>
      <c r="C11" s="5" t="s">
        <v>13</v>
      </c>
      <c r="D11" s="6">
        <v>245</v>
      </c>
      <c r="E11" s="7">
        <f>D11*A2</f>
        <v>143.32499999999999</v>
      </c>
      <c r="F11" s="6">
        <f t="shared" si="0"/>
        <v>490</v>
      </c>
      <c r="G11" s="8">
        <f>F11*A2</f>
        <v>286.64999999999998</v>
      </c>
    </row>
    <row r="12" spans="1:8" x14ac:dyDescent="0.3">
      <c r="A12" s="3" t="s">
        <v>4</v>
      </c>
      <c r="B12" s="4" t="s">
        <v>5</v>
      </c>
      <c r="C12" s="5" t="s">
        <v>14</v>
      </c>
      <c r="D12" s="6">
        <v>108</v>
      </c>
      <c r="E12" s="7">
        <f>D12*A2</f>
        <v>63.179999999999993</v>
      </c>
      <c r="F12" s="6">
        <f t="shared" si="0"/>
        <v>216</v>
      </c>
      <c r="G12" s="8">
        <f>F12*A2</f>
        <v>126.35999999999999</v>
      </c>
    </row>
    <row r="13" spans="1:8" x14ac:dyDescent="0.3">
      <c r="A13" s="3" t="s">
        <v>4</v>
      </c>
      <c r="B13" s="4" t="s">
        <v>5</v>
      </c>
      <c r="C13" s="5" t="s">
        <v>15</v>
      </c>
      <c r="D13" s="6">
        <v>262</v>
      </c>
      <c r="E13" s="7">
        <f>D13*A2</f>
        <v>153.26999999999998</v>
      </c>
      <c r="F13" s="6">
        <f t="shared" si="0"/>
        <v>524</v>
      </c>
      <c r="G13" s="8">
        <f>F13*A2</f>
        <v>306.53999999999996</v>
      </c>
    </row>
    <row r="14" spans="1:8" x14ac:dyDescent="0.3">
      <c r="A14" s="3" t="s">
        <v>4</v>
      </c>
      <c r="B14" s="4" t="s">
        <v>5</v>
      </c>
      <c r="C14" s="5" t="s">
        <v>16</v>
      </c>
      <c r="D14" s="6">
        <v>331</v>
      </c>
      <c r="E14" s="7">
        <f>D14*A2</f>
        <v>193.63499999999999</v>
      </c>
      <c r="F14" s="6">
        <f t="shared" si="0"/>
        <v>662</v>
      </c>
      <c r="G14" s="8">
        <f>F14*A2</f>
        <v>387.27</v>
      </c>
    </row>
    <row r="15" spans="1:8" x14ac:dyDescent="0.3">
      <c r="A15" s="3" t="s">
        <v>4</v>
      </c>
      <c r="B15" s="4" t="s">
        <v>5</v>
      </c>
      <c r="C15" s="5" t="s">
        <v>17</v>
      </c>
      <c r="D15" s="6">
        <v>233</v>
      </c>
      <c r="E15" s="7">
        <f>D15*A2</f>
        <v>136.30499999999998</v>
      </c>
      <c r="F15" s="6">
        <f t="shared" si="0"/>
        <v>466</v>
      </c>
      <c r="G15" s="8">
        <f>F15*A2</f>
        <v>272.60999999999996</v>
      </c>
    </row>
    <row r="16" spans="1:8" x14ac:dyDescent="0.3">
      <c r="A16" s="3" t="s">
        <v>4</v>
      </c>
      <c r="B16" s="4" t="s">
        <v>5</v>
      </c>
      <c r="C16" s="5" t="s">
        <v>18</v>
      </c>
      <c r="D16" s="6">
        <v>141</v>
      </c>
      <c r="E16" s="7">
        <f>D16*A2</f>
        <v>82.484999999999999</v>
      </c>
      <c r="F16" s="6">
        <f t="shared" si="0"/>
        <v>282</v>
      </c>
      <c r="G16" s="8">
        <f>F16*A2</f>
        <v>164.97</v>
      </c>
    </row>
    <row r="17" spans="1:7" x14ac:dyDescent="0.3">
      <c r="A17" s="3" t="s">
        <v>4</v>
      </c>
      <c r="B17" s="4" t="s">
        <v>5</v>
      </c>
      <c r="C17" s="5" t="s">
        <v>19</v>
      </c>
      <c r="D17" s="6">
        <v>47</v>
      </c>
      <c r="E17" s="7">
        <f>D17*A2</f>
        <v>27.494999999999997</v>
      </c>
      <c r="F17" s="6">
        <f t="shared" si="0"/>
        <v>94</v>
      </c>
      <c r="G17" s="8">
        <f>F17*A2</f>
        <v>54.989999999999995</v>
      </c>
    </row>
    <row r="18" spans="1:7" x14ac:dyDescent="0.3">
      <c r="A18" s="3" t="s">
        <v>4</v>
      </c>
      <c r="B18" s="4" t="s">
        <v>5</v>
      </c>
      <c r="C18" s="5" t="s">
        <v>20</v>
      </c>
      <c r="D18" s="6">
        <v>130</v>
      </c>
      <c r="E18" s="7">
        <f>D18*A2</f>
        <v>76.05</v>
      </c>
      <c r="F18" s="6">
        <f t="shared" si="0"/>
        <v>260</v>
      </c>
      <c r="G18" s="8">
        <f>F18*A2</f>
        <v>152.1</v>
      </c>
    </row>
    <row r="19" spans="1:7" x14ac:dyDescent="0.3">
      <c r="A19" s="3" t="s">
        <v>4</v>
      </c>
      <c r="B19" s="4" t="s">
        <v>5</v>
      </c>
      <c r="C19" s="5" t="s">
        <v>21</v>
      </c>
      <c r="D19" s="6">
        <v>234</v>
      </c>
      <c r="E19" s="7">
        <f>D19*A2</f>
        <v>136.88999999999999</v>
      </c>
      <c r="F19" s="6">
        <f t="shared" si="0"/>
        <v>468</v>
      </c>
      <c r="G19" s="8">
        <f>F19*A2</f>
        <v>273.77999999999997</v>
      </c>
    </row>
    <row r="20" spans="1:7" x14ac:dyDescent="0.3">
      <c r="A20" s="3" t="s">
        <v>4</v>
      </c>
      <c r="B20" s="4" t="s">
        <v>5</v>
      </c>
      <c r="C20" s="5" t="s">
        <v>22</v>
      </c>
      <c r="D20" s="6">
        <v>168</v>
      </c>
      <c r="E20" s="7">
        <f>D20*A2</f>
        <v>98.28</v>
      </c>
      <c r="F20" s="6">
        <f t="shared" si="0"/>
        <v>336</v>
      </c>
      <c r="G20" s="8">
        <f>F20*A2</f>
        <v>196.56</v>
      </c>
    </row>
    <row r="21" spans="1:7" x14ac:dyDescent="0.3">
      <c r="A21" s="3" t="s">
        <v>4</v>
      </c>
      <c r="B21" s="4" t="s">
        <v>5</v>
      </c>
      <c r="C21" s="5" t="s">
        <v>66</v>
      </c>
      <c r="D21" s="6">
        <v>77</v>
      </c>
      <c r="E21" s="7">
        <f>D21*A2</f>
        <v>45.044999999999995</v>
      </c>
      <c r="F21" s="6">
        <f>D21*2</f>
        <v>154</v>
      </c>
      <c r="G21" s="8">
        <f>F21*A2</f>
        <v>90.089999999999989</v>
      </c>
    </row>
    <row r="22" spans="1:7" x14ac:dyDescent="0.3">
      <c r="A22" s="3" t="s">
        <v>4</v>
      </c>
      <c r="B22" s="4" t="s">
        <v>5</v>
      </c>
      <c r="C22" s="5" t="s">
        <v>23</v>
      </c>
      <c r="D22" s="6">
        <v>24</v>
      </c>
      <c r="E22" s="7">
        <f>D22*A2</f>
        <v>14.04</v>
      </c>
      <c r="F22" s="6">
        <f t="shared" si="0"/>
        <v>48</v>
      </c>
      <c r="G22" s="8">
        <f>F22*A2</f>
        <v>28.08</v>
      </c>
    </row>
    <row r="23" spans="1:7" x14ac:dyDescent="0.3">
      <c r="A23" s="3" t="s">
        <v>4</v>
      </c>
      <c r="B23" s="4" t="s">
        <v>5</v>
      </c>
      <c r="C23" s="5" t="s">
        <v>24</v>
      </c>
      <c r="D23" s="6">
        <v>37</v>
      </c>
      <c r="E23" s="7">
        <f>D23*A2</f>
        <v>21.645</v>
      </c>
      <c r="F23" s="6">
        <f t="shared" si="0"/>
        <v>74</v>
      </c>
      <c r="G23" s="8">
        <f>F23*A2</f>
        <v>43.29</v>
      </c>
    </row>
    <row r="24" spans="1:7" x14ac:dyDescent="0.3">
      <c r="A24" s="3" t="s">
        <v>4</v>
      </c>
      <c r="B24" s="4" t="s">
        <v>5</v>
      </c>
      <c r="C24" s="5" t="s">
        <v>25</v>
      </c>
      <c r="D24" s="6">
        <v>225</v>
      </c>
      <c r="E24" s="7">
        <f>D24*A2</f>
        <v>131.625</v>
      </c>
      <c r="F24" s="6">
        <f t="shared" si="0"/>
        <v>450</v>
      </c>
      <c r="G24" s="8">
        <f>F24*A2</f>
        <v>263.25</v>
      </c>
    </row>
    <row r="25" spans="1:7" x14ac:dyDescent="0.3">
      <c r="A25" s="3" t="s">
        <v>4</v>
      </c>
      <c r="B25" s="4" t="s">
        <v>5</v>
      </c>
      <c r="C25" s="5" t="s">
        <v>26</v>
      </c>
      <c r="D25" s="6">
        <v>54</v>
      </c>
      <c r="E25" s="7">
        <f>D25*A2</f>
        <v>31.589999999999996</v>
      </c>
      <c r="F25" s="6">
        <f t="shared" si="0"/>
        <v>108</v>
      </c>
      <c r="G25" s="8">
        <f>F25*A2</f>
        <v>63.179999999999993</v>
      </c>
    </row>
    <row r="26" spans="1:7" x14ac:dyDescent="0.3">
      <c r="A26" s="3" t="s">
        <v>4</v>
      </c>
      <c r="B26" s="4" t="s">
        <v>5</v>
      </c>
      <c r="C26" s="5" t="s">
        <v>27</v>
      </c>
      <c r="D26" s="6">
        <v>27</v>
      </c>
      <c r="E26" s="7">
        <f>D26*A2</f>
        <v>15.794999999999998</v>
      </c>
      <c r="F26" s="6">
        <f t="shared" si="0"/>
        <v>54</v>
      </c>
      <c r="G26" s="8">
        <f>F26*A2</f>
        <v>31.589999999999996</v>
      </c>
    </row>
    <row r="27" spans="1:7" x14ac:dyDescent="0.3">
      <c r="A27" s="3" t="s">
        <v>4</v>
      </c>
      <c r="B27" s="4" t="s">
        <v>5</v>
      </c>
      <c r="C27" s="5" t="s">
        <v>28</v>
      </c>
      <c r="D27" s="6">
        <v>492</v>
      </c>
      <c r="E27" s="7">
        <f>D27*A2</f>
        <v>287.82</v>
      </c>
      <c r="F27" s="6">
        <f t="shared" si="0"/>
        <v>984</v>
      </c>
      <c r="G27" s="8">
        <f>F27*A2</f>
        <v>575.64</v>
      </c>
    </row>
    <row r="28" spans="1:7" x14ac:dyDescent="0.3">
      <c r="A28" s="3" t="s">
        <v>4</v>
      </c>
      <c r="B28" s="4" t="s">
        <v>5</v>
      </c>
      <c r="C28" s="5" t="s">
        <v>29</v>
      </c>
      <c r="D28" s="6">
        <v>175</v>
      </c>
      <c r="E28" s="7">
        <f>D28*A2</f>
        <v>102.375</v>
      </c>
      <c r="F28" s="6">
        <f t="shared" si="0"/>
        <v>350</v>
      </c>
      <c r="G28" s="8">
        <f>F28*A2</f>
        <v>204.75</v>
      </c>
    </row>
    <row r="29" spans="1:7" x14ac:dyDescent="0.3">
      <c r="A29" s="3" t="s">
        <v>4</v>
      </c>
      <c r="B29" s="4" t="s">
        <v>5</v>
      </c>
      <c r="C29" s="5" t="s">
        <v>30</v>
      </c>
      <c r="D29" s="6">
        <v>57</v>
      </c>
      <c r="E29" s="7">
        <f>D29*A2</f>
        <v>33.344999999999999</v>
      </c>
      <c r="F29" s="6">
        <f>D29*2</f>
        <v>114</v>
      </c>
      <c r="G29" s="8">
        <f>F29*A2</f>
        <v>66.69</v>
      </c>
    </row>
    <row r="30" spans="1:7" x14ac:dyDescent="0.3">
      <c r="A30" s="31" t="s">
        <v>4</v>
      </c>
      <c r="B30" s="32" t="s">
        <v>5</v>
      </c>
      <c r="C30" s="33" t="s">
        <v>64</v>
      </c>
      <c r="D30" s="34">
        <v>73</v>
      </c>
      <c r="E30" s="35">
        <f>D30*A2</f>
        <v>42.704999999999998</v>
      </c>
      <c r="F30" s="6">
        <f t="shared" ref="F30:F32" si="1">D30*2</f>
        <v>146</v>
      </c>
      <c r="G30" s="8">
        <f>F30*A2</f>
        <v>85.41</v>
      </c>
    </row>
    <row r="31" spans="1:7" x14ac:dyDescent="0.3">
      <c r="A31" s="3" t="s">
        <v>4</v>
      </c>
      <c r="B31" s="4" t="s">
        <v>5</v>
      </c>
      <c r="C31" s="5" t="s">
        <v>31</v>
      </c>
      <c r="D31" s="6">
        <v>213</v>
      </c>
      <c r="E31" s="7">
        <f>D31*A2</f>
        <v>124.60499999999999</v>
      </c>
      <c r="F31" s="6">
        <f t="shared" si="1"/>
        <v>426</v>
      </c>
      <c r="G31" s="8">
        <f>F31*A2</f>
        <v>249.20999999999998</v>
      </c>
    </row>
    <row r="32" spans="1:7" x14ac:dyDescent="0.3">
      <c r="A32" s="3" t="s">
        <v>4</v>
      </c>
      <c r="B32" s="4" t="s">
        <v>5</v>
      </c>
      <c r="C32" s="5" t="s">
        <v>32</v>
      </c>
      <c r="D32" s="6">
        <v>164</v>
      </c>
      <c r="E32" s="7">
        <f>D32*A2</f>
        <v>95.94</v>
      </c>
      <c r="F32" s="6">
        <f t="shared" si="1"/>
        <v>328</v>
      </c>
      <c r="G32" s="8">
        <f>F32*A2</f>
        <v>191.88</v>
      </c>
    </row>
    <row r="33" spans="1:7" x14ac:dyDescent="0.3">
      <c r="A33" s="3" t="s">
        <v>4</v>
      </c>
      <c r="B33" s="4" t="s">
        <v>5</v>
      </c>
      <c r="C33" s="5" t="s">
        <v>33</v>
      </c>
      <c r="D33" s="6">
        <v>29</v>
      </c>
      <c r="E33" s="7">
        <f>D33*A2</f>
        <v>16.965</v>
      </c>
      <c r="F33" s="6">
        <f t="shared" si="0"/>
        <v>58</v>
      </c>
      <c r="G33" s="8">
        <f>F33*A2</f>
        <v>33.93</v>
      </c>
    </row>
    <row r="34" spans="1:7" x14ac:dyDescent="0.3">
      <c r="A34" s="3" t="s">
        <v>4</v>
      </c>
      <c r="B34" s="4" t="s">
        <v>5</v>
      </c>
      <c r="C34" s="5" t="s">
        <v>34</v>
      </c>
      <c r="D34" s="6">
        <v>16</v>
      </c>
      <c r="E34" s="7">
        <f>D34*A2</f>
        <v>9.36</v>
      </c>
      <c r="F34" s="6">
        <f t="shared" si="0"/>
        <v>32</v>
      </c>
      <c r="G34" s="8">
        <f>F34*A2</f>
        <v>18.72</v>
      </c>
    </row>
    <row r="35" spans="1:7" x14ac:dyDescent="0.3">
      <c r="A35" s="3" t="s">
        <v>4</v>
      </c>
      <c r="B35" s="4" t="s">
        <v>5</v>
      </c>
      <c r="C35" s="5" t="s">
        <v>35</v>
      </c>
      <c r="D35" s="6">
        <v>267</v>
      </c>
      <c r="E35" s="7">
        <f>D35*A2</f>
        <v>156.19499999999999</v>
      </c>
      <c r="F35" s="6">
        <f t="shared" si="0"/>
        <v>534</v>
      </c>
      <c r="G35" s="8">
        <f>F35*A2</f>
        <v>312.39</v>
      </c>
    </row>
    <row r="36" spans="1:7" x14ac:dyDescent="0.3">
      <c r="A36" s="3" t="s">
        <v>4</v>
      </c>
      <c r="B36" s="4" t="s">
        <v>5</v>
      </c>
      <c r="C36" s="5" t="s">
        <v>36</v>
      </c>
      <c r="D36" s="6">
        <v>44</v>
      </c>
      <c r="E36" s="7">
        <f>D36*A2</f>
        <v>25.74</v>
      </c>
      <c r="F36" s="6">
        <f t="shared" si="0"/>
        <v>88</v>
      </c>
      <c r="G36" s="8">
        <f>F36*A2</f>
        <v>51.48</v>
      </c>
    </row>
    <row r="37" spans="1:7" x14ac:dyDescent="0.3">
      <c r="A37" s="3" t="s">
        <v>4</v>
      </c>
      <c r="B37" s="4" t="s">
        <v>5</v>
      </c>
      <c r="C37" s="5" t="s">
        <v>37</v>
      </c>
      <c r="D37" s="6">
        <v>272</v>
      </c>
      <c r="E37" s="7">
        <f>D37*A2</f>
        <v>159.12</v>
      </c>
      <c r="F37" s="6">
        <f t="shared" si="0"/>
        <v>544</v>
      </c>
      <c r="G37" s="8">
        <f>F37*A2</f>
        <v>318.24</v>
      </c>
    </row>
    <row r="38" spans="1:7" x14ac:dyDescent="0.3">
      <c r="A38" s="3" t="s">
        <v>4</v>
      </c>
      <c r="B38" s="4" t="s">
        <v>5</v>
      </c>
      <c r="C38" s="5" t="s">
        <v>38</v>
      </c>
      <c r="D38" s="6">
        <v>18</v>
      </c>
      <c r="E38" s="7">
        <f>D38*A2</f>
        <v>10.53</v>
      </c>
      <c r="F38" s="6">
        <f t="shared" si="0"/>
        <v>36</v>
      </c>
      <c r="G38" s="8">
        <f>F38*A2</f>
        <v>21.06</v>
      </c>
    </row>
    <row r="39" spans="1:7" x14ac:dyDescent="0.3">
      <c r="A39" s="3" t="s">
        <v>4</v>
      </c>
      <c r="B39" s="4" t="s">
        <v>5</v>
      </c>
      <c r="C39" s="5" t="s">
        <v>39</v>
      </c>
      <c r="D39" s="6">
        <v>503</v>
      </c>
      <c r="E39" s="7">
        <f>D39*A2</f>
        <v>294.255</v>
      </c>
      <c r="F39" s="6">
        <f t="shared" si="0"/>
        <v>1006</v>
      </c>
      <c r="G39" s="8">
        <f>F39*A2</f>
        <v>588.51</v>
      </c>
    </row>
    <row r="40" spans="1:7" x14ac:dyDescent="0.3">
      <c r="A40" s="3" t="s">
        <v>4</v>
      </c>
      <c r="B40" s="4" t="s">
        <v>5</v>
      </c>
      <c r="C40" s="5" t="s">
        <v>40</v>
      </c>
      <c r="D40" s="6">
        <v>442</v>
      </c>
      <c r="E40" s="7">
        <f>D40*A2</f>
        <v>258.57</v>
      </c>
      <c r="F40" s="6">
        <f t="shared" si="0"/>
        <v>884</v>
      </c>
      <c r="G40" s="8">
        <f>F40*A2</f>
        <v>517.14</v>
      </c>
    </row>
    <row r="41" spans="1:7" x14ac:dyDescent="0.3">
      <c r="A41" s="3" t="s">
        <v>4</v>
      </c>
      <c r="B41" s="4" t="s">
        <v>5</v>
      </c>
      <c r="C41" s="5" t="s">
        <v>41</v>
      </c>
      <c r="D41" s="6">
        <v>393</v>
      </c>
      <c r="E41" s="7">
        <f>D41*A2</f>
        <v>229.90499999999997</v>
      </c>
      <c r="F41" s="6">
        <f t="shared" si="0"/>
        <v>786</v>
      </c>
      <c r="G41" s="8">
        <f>F41*A2</f>
        <v>459.80999999999995</v>
      </c>
    </row>
    <row r="42" spans="1:7" x14ac:dyDescent="0.3">
      <c r="A42" s="3" t="s">
        <v>4</v>
      </c>
      <c r="B42" s="4" t="s">
        <v>5</v>
      </c>
      <c r="C42" s="5" t="s">
        <v>42</v>
      </c>
      <c r="D42" s="6">
        <v>246</v>
      </c>
      <c r="E42" s="7">
        <f>D42*A2</f>
        <v>143.91</v>
      </c>
      <c r="F42" s="6">
        <f t="shared" si="0"/>
        <v>492</v>
      </c>
      <c r="G42" s="8">
        <f>F42*A2</f>
        <v>287.82</v>
      </c>
    </row>
    <row r="43" spans="1:7" x14ac:dyDescent="0.3">
      <c r="A43" s="3" t="s">
        <v>4</v>
      </c>
      <c r="B43" s="4" t="s">
        <v>5</v>
      </c>
      <c r="C43" s="5" t="s">
        <v>43</v>
      </c>
      <c r="D43" s="6">
        <v>31</v>
      </c>
      <c r="E43" s="7">
        <f>D43*A2</f>
        <v>18.134999999999998</v>
      </c>
      <c r="F43" s="6">
        <f t="shared" si="0"/>
        <v>62</v>
      </c>
      <c r="G43" s="8">
        <f>F43*A2</f>
        <v>36.269999999999996</v>
      </c>
    </row>
    <row r="44" spans="1:7" x14ac:dyDescent="0.3">
      <c r="A44" s="3" t="s">
        <v>4</v>
      </c>
      <c r="B44" s="4" t="s">
        <v>5</v>
      </c>
      <c r="C44" s="5" t="s">
        <v>44</v>
      </c>
      <c r="D44" s="6">
        <v>257</v>
      </c>
      <c r="E44" s="7">
        <f>D44*A2</f>
        <v>150.345</v>
      </c>
      <c r="F44" s="6">
        <f t="shared" si="0"/>
        <v>514</v>
      </c>
      <c r="G44" s="8">
        <f>F44*A2</f>
        <v>300.69</v>
      </c>
    </row>
    <row r="45" spans="1:7" x14ac:dyDescent="0.3">
      <c r="A45" s="3" t="s">
        <v>4</v>
      </c>
      <c r="B45" s="4" t="s">
        <v>5</v>
      </c>
      <c r="C45" s="5" t="s">
        <v>67</v>
      </c>
      <c r="D45" s="6">
        <v>85</v>
      </c>
      <c r="E45" s="7">
        <f>D45*A2</f>
        <v>49.724999999999994</v>
      </c>
      <c r="F45" s="6">
        <f t="shared" si="0"/>
        <v>170</v>
      </c>
      <c r="G45" s="8">
        <f>F45*A2</f>
        <v>99.449999999999989</v>
      </c>
    </row>
    <row r="46" spans="1:7" x14ac:dyDescent="0.3">
      <c r="A46" s="3" t="s">
        <v>4</v>
      </c>
      <c r="B46" s="4" t="s">
        <v>5</v>
      </c>
      <c r="C46" s="5" t="s">
        <v>45</v>
      </c>
      <c r="D46" s="6">
        <v>66</v>
      </c>
      <c r="E46" s="7">
        <f>D46*A2</f>
        <v>38.61</v>
      </c>
      <c r="F46" s="6">
        <f t="shared" si="0"/>
        <v>132</v>
      </c>
      <c r="G46" s="8">
        <f>F46*A2</f>
        <v>77.22</v>
      </c>
    </row>
    <row r="47" spans="1:7" x14ac:dyDescent="0.3">
      <c r="A47" s="3" t="s">
        <v>4</v>
      </c>
      <c r="B47" s="4" t="s">
        <v>5</v>
      </c>
      <c r="C47" s="5" t="s">
        <v>65</v>
      </c>
      <c r="D47" s="6">
        <v>55</v>
      </c>
      <c r="E47" s="7">
        <f>D47*A2</f>
        <v>32.174999999999997</v>
      </c>
      <c r="F47" s="6">
        <f t="shared" si="0"/>
        <v>110</v>
      </c>
      <c r="G47" s="8">
        <f>F47*A2</f>
        <v>64.349999999999994</v>
      </c>
    </row>
    <row r="48" spans="1:7" x14ac:dyDescent="0.3">
      <c r="A48" s="3" t="s">
        <v>4</v>
      </c>
      <c r="B48" s="4" t="s">
        <v>5</v>
      </c>
      <c r="C48" s="5" t="s">
        <v>46</v>
      </c>
      <c r="D48" s="6">
        <v>201</v>
      </c>
      <c r="E48" s="7">
        <f>D48*A2</f>
        <v>117.58499999999999</v>
      </c>
      <c r="F48" s="6">
        <f t="shared" si="0"/>
        <v>402</v>
      </c>
      <c r="G48" s="8">
        <f>F48*A2</f>
        <v>235.17</v>
      </c>
    </row>
    <row r="49" spans="1:7" x14ac:dyDescent="0.3">
      <c r="A49" s="3" t="s">
        <v>4</v>
      </c>
      <c r="B49" s="4" t="s">
        <v>5</v>
      </c>
      <c r="C49" s="5" t="s">
        <v>47</v>
      </c>
      <c r="D49" s="6">
        <v>411</v>
      </c>
      <c r="E49" s="7">
        <f>D49*A2</f>
        <v>240.43499999999997</v>
      </c>
      <c r="F49" s="6">
        <f t="shared" si="0"/>
        <v>822</v>
      </c>
      <c r="G49" s="8">
        <f>F49*A2</f>
        <v>480.86999999999995</v>
      </c>
    </row>
    <row r="50" spans="1:7" x14ac:dyDescent="0.3">
      <c r="A50" s="3" t="s">
        <v>4</v>
      </c>
      <c r="B50" s="4" t="s">
        <v>5</v>
      </c>
      <c r="C50" s="5" t="s">
        <v>48</v>
      </c>
      <c r="D50" s="6">
        <v>303</v>
      </c>
      <c r="E50" s="7">
        <f>D50*A2</f>
        <v>177.255</v>
      </c>
      <c r="F50" s="6">
        <f t="shared" si="0"/>
        <v>606</v>
      </c>
      <c r="G50" s="8">
        <f>F50*A2</f>
        <v>354.51</v>
      </c>
    </row>
    <row r="51" spans="1:7" x14ac:dyDescent="0.3">
      <c r="A51" s="3" t="s">
        <v>4</v>
      </c>
      <c r="B51" s="4" t="s">
        <v>5</v>
      </c>
      <c r="C51" s="5" t="s">
        <v>49</v>
      </c>
      <c r="D51" s="6">
        <v>42</v>
      </c>
      <c r="E51" s="7">
        <f>D51*A2</f>
        <v>24.57</v>
      </c>
      <c r="F51" s="6">
        <f t="shared" si="0"/>
        <v>84</v>
      </c>
      <c r="G51" s="8">
        <f>F51*A2</f>
        <v>49.14</v>
      </c>
    </row>
    <row r="52" spans="1:7" x14ac:dyDescent="0.3">
      <c r="A52" s="3" t="s">
        <v>4</v>
      </c>
      <c r="B52" s="4" t="s">
        <v>5</v>
      </c>
      <c r="C52" s="5" t="s">
        <v>50</v>
      </c>
      <c r="D52" s="6">
        <v>262</v>
      </c>
      <c r="E52" s="7">
        <f>D52*A2</f>
        <v>153.26999999999998</v>
      </c>
      <c r="F52" s="6">
        <f t="shared" si="0"/>
        <v>524</v>
      </c>
      <c r="G52" s="8">
        <f>F52*A2</f>
        <v>306.53999999999996</v>
      </c>
    </row>
    <row r="53" spans="1:7" x14ac:dyDescent="0.3">
      <c r="A53" s="3" t="s">
        <v>4</v>
      </c>
      <c r="B53" s="4" t="s">
        <v>5</v>
      </c>
      <c r="C53" s="5" t="s">
        <v>51</v>
      </c>
      <c r="D53" s="6">
        <v>286</v>
      </c>
      <c r="E53" s="7">
        <f>D53*A2</f>
        <v>167.31</v>
      </c>
      <c r="F53" s="6">
        <f t="shared" si="0"/>
        <v>572</v>
      </c>
      <c r="G53" s="8">
        <f>F53*A2</f>
        <v>334.62</v>
      </c>
    </row>
    <row r="54" spans="1:7" x14ac:dyDescent="0.3">
      <c r="A54" s="3" t="s">
        <v>4</v>
      </c>
      <c r="B54" s="4" t="s">
        <v>5</v>
      </c>
      <c r="C54" s="5" t="s">
        <v>52</v>
      </c>
      <c r="D54" s="6">
        <v>392</v>
      </c>
      <c r="E54" s="7">
        <f>D54*A2</f>
        <v>229.32</v>
      </c>
      <c r="F54" s="6">
        <f t="shared" si="0"/>
        <v>784</v>
      </c>
      <c r="G54" s="8">
        <f>F54*A2</f>
        <v>458.64</v>
      </c>
    </row>
    <row r="55" spans="1:7" x14ac:dyDescent="0.3">
      <c r="A55" s="9"/>
      <c r="B55" s="10"/>
      <c r="C55" s="11"/>
      <c r="D55" s="12"/>
      <c r="E55" s="13"/>
      <c r="F55" s="12"/>
      <c r="G55" s="14"/>
    </row>
    <row r="56" spans="1:7" x14ac:dyDescent="0.3">
      <c r="A56" s="3" t="s">
        <v>53</v>
      </c>
      <c r="B56" s="4" t="s">
        <v>5</v>
      </c>
      <c r="C56" s="5" t="s">
        <v>6</v>
      </c>
      <c r="D56" s="6">
        <v>131</v>
      </c>
      <c r="E56" s="7">
        <f>D56*A2</f>
        <v>76.634999999999991</v>
      </c>
      <c r="F56" s="6">
        <f t="shared" ref="F56:F68" si="2">D56*2</f>
        <v>262</v>
      </c>
      <c r="G56" s="8">
        <f>F56*A2</f>
        <v>153.26999999999998</v>
      </c>
    </row>
    <row r="57" spans="1:7" x14ac:dyDescent="0.3">
      <c r="A57" s="3" t="s">
        <v>53</v>
      </c>
      <c r="B57" s="4" t="s">
        <v>5</v>
      </c>
      <c r="C57" s="5" t="s">
        <v>9</v>
      </c>
      <c r="D57" s="6">
        <v>83</v>
      </c>
      <c r="E57" s="7">
        <f>D57*A2</f>
        <v>48.555</v>
      </c>
      <c r="F57" s="6">
        <f t="shared" si="2"/>
        <v>166</v>
      </c>
      <c r="G57" s="8">
        <f>F57*A2</f>
        <v>97.11</v>
      </c>
    </row>
    <row r="58" spans="1:7" x14ac:dyDescent="0.3">
      <c r="A58" s="3" t="s">
        <v>53</v>
      </c>
      <c r="B58" s="4" t="s">
        <v>5</v>
      </c>
      <c r="C58" s="5" t="s">
        <v>54</v>
      </c>
      <c r="D58" s="6">
        <v>17</v>
      </c>
      <c r="E58" s="7">
        <f>D58*A2</f>
        <v>9.9450000000000003</v>
      </c>
      <c r="F58" s="6">
        <f t="shared" si="2"/>
        <v>34</v>
      </c>
      <c r="G58" s="8">
        <f>F58*A2</f>
        <v>19.89</v>
      </c>
    </row>
    <row r="59" spans="1:7" x14ac:dyDescent="0.3">
      <c r="A59" s="3" t="s">
        <v>53</v>
      </c>
      <c r="B59" s="4" t="s">
        <v>5</v>
      </c>
      <c r="C59" s="5" t="s">
        <v>55</v>
      </c>
      <c r="D59" s="6">
        <v>48</v>
      </c>
      <c r="E59" s="7">
        <f>D59*A2</f>
        <v>28.08</v>
      </c>
      <c r="F59" s="6">
        <f t="shared" si="2"/>
        <v>96</v>
      </c>
      <c r="G59" s="8">
        <f>F59*A2</f>
        <v>56.16</v>
      </c>
    </row>
    <row r="60" spans="1:7" x14ac:dyDescent="0.3">
      <c r="A60" s="3" t="s">
        <v>53</v>
      </c>
      <c r="B60" s="4" t="s">
        <v>5</v>
      </c>
      <c r="C60" s="5" t="s">
        <v>19</v>
      </c>
      <c r="D60" s="6">
        <v>25</v>
      </c>
      <c r="E60" s="7">
        <f>D60*A2</f>
        <v>14.625</v>
      </c>
      <c r="F60" s="6">
        <f t="shared" si="2"/>
        <v>50</v>
      </c>
      <c r="G60" s="8">
        <f>F60*A2</f>
        <v>29.25</v>
      </c>
    </row>
    <row r="61" spans="1:7" x14ac:dyDescent="0.3">
      <c r="A61" s="3" t="s">
        <v>53</v>
      </c>
      <c r="B61" s="4" t="s">
        <v>5</v>
      </c>
      <c r="C61" s="5" t="s">
        <v>56</v>
      </c>
      <c r="D61" s="6">
        <v>23</v>
      </c>
      <c r="E61" s="7">
        <f>D61*A2</f>
        <v>13.454999999999998</v>
      </c>
      <c r="F61" s="6">
        <f t="shared" si="2"/>
        <v>46</v>
      </c>
      <c r="G61" s="8">
        <f>F61*A2</f>
        <v>26.909999999999997</v>
      </c>
    </row>
    <row r="62" spans="1:7" x14ac:dyDescent="0.3">
      <c r="A62" s="3" t="s">
        <v>53</v>
      </c>
      <c r="B62" s="4" t="s">
        <v>5</v>
      </c>
      <c r="C62" s="5" t="s">
        <v>57</v>
      </c>
      <c r="D62" s="6">
        <v>11</v>
      </c>
      <c r="E62" s="7">
        <f>D62*A2</f>
        <v>6.4349999999999996</v>
      </c>
      <c r="F62" s="6">
        <f t="shared" si="2"/>
        <v>22</v>
      </c>
      <c r="G62" s="8">
        <f>F62*A2</f>
        <v>12.87</v>
      </c>
    </row>
    <row r="63" spans="1:7" x14ac:dyDescent="0.3">
      <c r="A63" s="3" t="s">
        <v>53</v>
      </c>
      <c r="B63" s="4" t="s">
        <v>5</v>
      </c>
      <c r="C63" s="5" t="s">
        <v>26</v>
      </c>
      <c r="D63" s="6">
        <v>28</v>
      </c>
      <c r="E63" s="7">
        <f>D63*A2</f>
        <v>16.38</v>
      </c>
      <c r="F63" s="6">
        <f t="shared" si="2"/>
        <v>56</v>
      </c>
      <c r="G63" s="8">
        <f>F63*A2</f>
        <v>32.76</v>
      </c>
    </row>
    <row r="64" spans="1:7" x14ac:dyDescent="0.3">
      <c r="A64" s="3" t="s">
        <v>53</v>
      </c>
      <c r="B64" s="4" t="s">
        <v>5</v>
      </c>
      <c r="C64" s="5" t="s">
        <v>32</v>
      </c>
      <c r="D64" s="6">
        <v>139</v>
      </c>
      <c r="E64" s="7">
        <f>D64*A2</f>
        <v>81.314999999999998</v>
      </c>
      <c r="F64" s="6">
        <f t="shared" si="2"/>
        <v>278</v>
      </c>
      <c r="G64" s="8">
        <f>F64*A2</f>
        <v>162.63</v>
      </c>
    </row>
    <row r="65" spans="1:7" x14ac:dyDescent="0.3">
      <c r="A65" s="3" t="s">
        <v>53</v>
      </c>
      <c r="B65" s="4" t="s">
        <v>5</v>
      </c>
      <c r="C65" s="5" t="s">
        <v>34</v>
      </c>
      <c r="D65" s="6">
        <v>38</v>
      </c>
      <c r="E65" s="7">
        <f>D65*A2</f>
        <v>22.229999999999997</v>
      </c>
      <c r="F65" s="6">
        <f t="shared" si="2"/>
        <v>76</v>
      </c>
      <c r="G65" s="8">
        <f>F65*A2</f>
        <v>44.459999999999994</v>
      </c>
    </row>
    <row r="66" spans="1:7" x14ac:dyDescent="0.3">
      <c r="A66" s="3" t="s">
        <v>53</v>
      </c>
      <c r="B66" s="4" t="s">
        <v>5</v>
      </c>
      <c r="C66" s="5" t="s">
        <v>58</v>
      </c>
      <c r="D66" s="6">
        <v>40</v>
      </c>
      <c r="E66" s="7">
        <f>D66*A2</f>
        <v>23.4</v>
      </c>
      <c r="F66" s="6">
        <f t="shared" si="2"/>
        <v>80</v>
      </c>
      <c r="G66" s="8">
        <f>F66*A2</f>
        <v>46.8</v>
      </c>
    </row>
    <row r="67" spans="1:7" x14ac:dyDescent="0.3">
      <c r="A67" s="3" t="s">
        <v>53</v>
      </c>
      <c r="B67" s="4" t="s">
        <v>5</v>
      </c>
      <c r="C67" s="5" t="s">
        <v>59</v>
      </c>
      <c r="D67" s="6">
        <v>21</v>
      </c>
      <c r="E67" s="7">
        <f>D67*A2</f>
        <v>12.285</v>
      </c>
      <c r="F67" s="6">
        <f t="shared" si="2"/>
        <v>42</v>
      </c>
      <c r="G67" s="8">
        <f>F67*A2</f>
        <v>24.57</v>
      </c>
    </row>
    <row r="68" spans="1:7" x14ac:dyDescent="0.3">
      <c r="A68" s="3" t="s">
        <v>53</v>
      </c>
      <c r="B68" s="4" t="s">
        <v>5</v>
      </c>
      <c r="C68" s="5" t="s">
        <v>60</v>
      </c>
      <c r="D68" s="6">
        <v>33</v>
      </c>
      <c r="E68" s="7">
        <f>D68*A2</f>
        <v>19.305</v>
      </c>
      <c r="F68" s="6">
        <f t="shared" si="2"/>
        <v>66</v>
      </c>
      <c r="G68" s="8">
        <f>F68*A2</f>
        <v>38.61</v>
      </c>
    </row>
    <row r="69" spans="1:7" x14ac:dyDescent="0.3">
      <c r="A69" s="15"/>
      <c r="B69" s="10"/>
      <c r="C69" s="11"/>
      <c r="D69" s="12"/>
      <c r="E69" s="13"/>
      <c r="F69" s="12"/>
      <c r="G69" s="14"/>
    </row>
    <row r="70" spans="1:7" x14ac:dyDescent="0.3">
      <c r="A70" s="3" t="s">
        <v>54</v>
      </c>
      <c r="B70" s="4" t="s">
        <v>5</v>
      </c>
      <c r="C70" s="5" t="s">
        <v>9</v>
      </c>
      <c r="D70" s="6">
        <v>99</v>
      </c>
      <c r="E70" s="7">
        <f>D70*A2</f>
        <v>57.914999999999999</v>
      </c>
      <c r="F70" s="6">
        <f t="shared" ref="F70:F79" si="3">D70*2</f>
        <v>198</v>
      </c>
      <c r="G70" s="8">
        <f>F70*A2</f>
        <v>115.83</v>
      </c>
    </row>
    <row r="71" spans="1:7" x14ac:dyDescent="0.3">
      <c r="A71" s="3" t="s">
        <v>54</v>
      </c>
      <c r="B71" s="4" t="s">
        <v>5</v>
      </c>
      <c r="C71" s="5" t="s">
        <v>55</v>
      </c>
      <c r="D71" s="6">
        <v>62</v>
      </c>
      <c r="E71" s="7">
        <f>D71*A2</f>
        <v>36.269999999999996</v>
      </c>
      <c r="F71" s="6">
        <f t="shared" si="3"/>
        <v>124</v>
      </c>
      <c r="G71" s="8">
        <f>F71*A2</f>
        <v>72.539999999999992</v>
      </c>
    </row>
    <row r="72" spans="1:7" x14ac:dyDescent="0.3">
      <c r="A72" s="3" t="s">
        <v>54</v>
      </c>
      <c r="B72" s="4" t="s">
        <v>5</v>
      </c>
      <c r="C72" s="5" t="s">
        <v>19</v>
      </c>
      <c r="D72" s="6">
        <v>42</v>
      </c>
      <c r="E72" s="7">
        <f>D72*A2</f>
        <v>24.57</v>
      </c>
      <c r="F72" s="6">
        <f t="shared" si="3"/>
        <v>84</v>
      </c>
      <c r="G72" s="8">
        <f>F72*A2</f>
        <v>49.14</v>
      </c>
    </row>
    <row r="73" spans="1:7" x14ac:dyDescent="0.3">
      <c r="A73" s="3" t="s">
        <v>54</v>
      </c>
      <c r="B73" s="4" t="s">
        <v>5</v>
      </c>
      <c r="C73" s="5" t="s">
        <v>56</v>
      </c>
      <c r="D73" s="6">
        <v>40</v>
      </c>
      <c r="E73" s="7">
        <f>D73*A2</f>
        <v>23.4</v>
      </c>
      <c r="F73" s="6">
        <f t="shared" si="3"/>
        <v>80</v>
      </c>
      <c r="G73" s="8">
        <f>F73*A2</f>
        <v>46.8</v>
      </c>
    </row>
    <row r="74" spans="1:7" x14ac:dyDescent="0.3">
      <c r="A74" s="3" t="s">
        <v>54</v>
      </c>
      <c r="B74" s="4" t="s">
        <v>5</v>
      </c>
      <c r="C74" s="5" t="s">
        <v>57</v>
      </c>
      <c r="D74" s="6">
        <v>20</v>
      </c>
      <c r="E74" s="7">
        <f>D74*A2</f>
        <v>11.7</v>
      </c>
      <c r="F74" s="6">
        <f t="shared" si="3"/>
        <v>40</v>
      </c>
      <c r="G74" s="8">
        <f>F74*A2</f>
        <v>23.4</v>
      </c>
    </row>
    <row r="75" spans="1:7" x14ac:dyDescent="0.3">
      <c r="A75" s="3" t="s">
        <v>54</v>
      </c>
      <c r="B75" s="4" t="s">
        <v>5</v>
      </c>
      <c r="C75" s="5" t="s">
        <v>26</v>
      </c>
      <c r="D75" s="6">
        <v>23</v>
      </c>
      <c r="E75" s="7">
        <f>D75*A2</f>
        <v>13.454999999999998</v>
      </c>
      <c r="F75" s="6">
        <f t="shared" si="3"/>
        <v>46</v>
      </c>
      <c r="G75" s="8">
        <f>F75*A2</f>
        <v>26.909999999999997</v>
      </c>
    </row>
    <row r="76" spans="1:7" x14ac:dyDescent="0.3">
      <c r="A76" s="3" t="s">
        <v>54</v>
      </c>
      <c r="B76" s="4" t="s">
        <v>5</v>
      </c>
      <c r="C76" s="5" t="s">
        <v>58</v>
      </c>
      <c r="D76" s="6">
        <v>57</v>
      </c>
      <c r="E76" s="7">
        <f>D76*A2</f>
        <v>33.344999999999999</v>
      </c>
      <c r="F76" s="6">
        <f t="shared" si="3"/>
        <v>114</v>
      </c>
      <c r="G76" s="8">
        <f>F76*A2</f>
        <v>66.69</v>
      </c>
    </row>
    <row r="77" spans="1:7" x14ac:dyDescent="0.3">
      <c r="A77" s="3" t="s">
        <v>54</v>
      </c>
      <c r="B77" s="4" t="s">
        <v>5</v>
      </c>
      <c r="C77" s="5" t="s">
        <v>34</v>
      </c>
      <c r="D77" s="6">
        <v>55</v>
      </c>
      <c r="E77" s="7">
        <f>D77*A2</f>
        <v>32.174999999999997</v>
      </c>
      <c r="F77" s="6">
        <f t="shared" si="3"/>
        <v>110</v>
      </c>
      <c r="G77" s="8">
        <f>F77*A2</f>
        <v>64.349999999999994</v>
      </c>
    </row>
    <row r="78" spans="1:7" x14ac:dyDescent="0.3">
      <c r="A78" s="3" t="s">
        <v>54</v>
      </c>
      <c r="B78" s="4" t="s">
        <v>5</v>
      </c>
      <c r="C78" s="5" t="s">
        <v>59</v>
      </c>
      <c r="D78" s="6">
        <v>29</v>
      </c>
      <c r="E78" s="7">
        <f>D78*A2</f>
        <v>16.965</v>
      </c>
      <c r="F78" s="6">
        <f t="shared" si="3"/>
        <v>58</v>
      </c>
      <c r="G78" s="8">
        <f>F78*A2</f>
        <v>33.93</v>
      </c>
    </row>
    <row r="79" spans="1:7" x14ac:dyDescent="0.3">
      <c r="A79" s="3" t="s">
        <v>54</v>
      </c>
      <c r="B79" s="4" t="s">
        <v>5</v>
      </c>
      <c r="C79" s="5" t="s">
        <v>60</v>
      </c>
      <c r="D79" s="6">
        <v>47</v>
      </c>
      <c r="E79" s="7">
        <f>D79*A2</f>
        <v>27.494999999999997</v>
      </c>
      <c r="F79" s="6">
        <f t="shared" si="3"/>
        <v>94</v>
      </c>
      <c r="G79" s="8">
        <f>F79*A2</f>
        <v>54.989999999999995</v>
      </c>
    </row>
    <row r="80" spans="1:7" x14ac:dyDescent="0.3">
      <c r="A80" s="15"/>
      <c r="B80" s="10"/>
      <c r="C80" s="11"/>
      <c r="D80" s="12"/>
      <c r="E80" s="13"/>
      <c r="F80" s="12"/>
      <c r="G80" s="14"/>
    </row>
    <row r="81" spans="1:7" x14ac:dyDescent="0.3">
      <c r="A81" s="3" t="s">
        <v>57</v>
      </c>
      <c r="B81" s="4" t="s">
        <v>5</v>
      </c>
      <c r="C81" s="5" t="s">
        <v>55</v>
      </c>
      <c r="D81" s="6">
        <v>58</v>
      </c>
      <c r="E81" s="7">
        <f>D81*A2</f>
        <v>33.93</v>
      </c>
      <c r="F81" s="6">
        <f>D81*2</f>
        <v>116</v>
      </c>
      <c r="G81" s="8">
        <f>F81*A2</f>
        <v>67.86</v>
      </c>
    </row>
    <row r="82" spans="1:7" x14ac:dyDescent="0.3">
      <c r="A82" s="3" t="s">
        <v>57</v>
      </c>
      <c r="B82" s="4" t="s">
        <v>5</v>
      </c>
      <c r="C82" s="5" t="s">
        <v>19</v>
      </c>
      <c r="D82" s="6">
        <v>36</v>
      </c>
      <c r="E82" s="7">
        <f>D82*A2</f>
        <v>21.06</v>
      </c>
      <c r="F82" s="6">
        <f t="shared" ref="F82:F87" si="4">D82*2</f>
        <v>72</v>
      </c>
      <c r="G82" s="8">
        <f>F82*A2</f>
        <v>42.12</v>
      </c>
    </row>
    <row r="83" spans="1:7" x14ac:dyDescent="0.3">
      <c r="A83" s="3" t="s">
        <v>57</v>
      </c>
      <c r="B83" s="4" t="s">
        <v>5</v>
      </c>
      <c r="C83" s="5" t="s">
        <v>56</v>
      </c>
      <c r="D83" s="6">
        <v>34</v>
      </c>
      <c r="E83" s="7">
        <f>D83*A2</f>
        <v>19.89</v>
      </c>
      <c r="F83" s="6">
        <f t="shared" si="4"/>
        <v>68</v>
      </c>
      <c r="G83" s="8">
        <f>F83*A2</f>
        <v>39.78</v>
      </c>
    </row>
    <row r="84" spans="1:7" x14ac:dyDescent="0.3">
      <c r="A84" s="3" t="s">
        <v>57</v>
      </c>
      <c r="B84" s="4" t="s">
        <v>5</v>
      </c>
      <c r="C84" s="5" t="s">
        <v>30</v>
      </c>
      <c r="D84" s="6">
        <v>41</v>
      </c>
      <c r="E84" s="7">
        <f>D84*A2</f>
        <v>23.984999999999999</v>
      </c>
      <c r="F84" s="6">
        <f t="shared" si="4"/>
        <v>82</v>
      </c>
      <c r="G84" s="8">
        <f>F84*A2</f>
        <v>47.97</v>
      </c>
    </row>
    <row r="85" spans="1:7" x14ac:dyDescent="0.3">
      <c r="A85" s="3" t="s">
        <v>57</v>
      </c>
      <c r="B85" s="4" t="s">
        <v>5</v>
      </c>
      <c r="C85" s="5" t="s">
        <v>58</v>
      </c>
      <c r="D85" s="6">
        <v>50</v>
      </c>
      <c r="E85" s="7">
        <f>D85*A2</f>
        <v>29.25</v>
      </c>
      <c r="F85" s="6">
        <f t="shared" si="4"/>
        <v>100</v>
      </c>
      <c r="G85" s="8">
        <f>F85*A2</f>
        <v>58.5</v>
      </c>
    </row>
    <row r="86" spans="1:7" x14ac:dyDescent="0.3">
      <c r="A86" s="3" t="s">
        <v>57</v>
      </c>
      <c r="B86" s="4" t="s">
        <v>5</v>
      </c>
      <c r="C86" s="5" t="s">
        <v>34</v>
      </c>
      <c r="D86" s="6">
        <v>49</v>
      </c>
      <c r="E86" s="7">
        <f>D86*A2</f>
        <v>28.664999999999999</v>
      </c>
      <c r="F86" s="6">
        <f t="shared" si="4"/>
        <v>98</v>
      </c>
      <c r="G86" s="8">
        <f>F86*A2</f>
        <v>57.33</v>
      </c>
    </row>
    <row r="87" spans="1:7" x14ac:dyDescent="0.3">
      <c r="A87" s="3" t="s">
        <v>57</v>
      </c>
      <c r="B87" s="4" t="s">
        <v>5</v>
      </c>
      <c r="C87" s="5" t="s">
        <v>60</v>
      </c>
      <c r="D87" s="6">
        <v>32</v>
      </c>
      <c r="E87" s="7">
        <f>D87*A2</f>
        <v>18.72</v>
      </c>
      <c r="F87" s="6">
        <f t="shared" si="4"/>
        <v>64</v>
      </c>
      <c r="G87" s="8">
        <f>F87*A2</f>
        <v>37.44</v>
      </c>
    </row>
    <row r="88" spans="1:7" x14ac:dyDescent="0.3">
      <c r="A88" s="15"/>
      <c r="B88" s="10"/>
      <c r="C88" s="11"/>
      <c r="D88" s="12"/>
      <c r="E88" s="13"/>
      <c r="F88" s="12"/>
      <c r="G88" s="14"/>
    </row>
    <row r="89" spans="1:7" x14ac:dyDescent="0.3">
      <c r="A89" s="3" t="s">
        <v>60</v>
      </c>
      <c r="B89" s="4" t="s">
        <v>5</v>
      </c>
      <c r="C89" s="5" t="s">
        <v>55</v>
      </c>
      <c r="D89" s="6">
        <v>63</v>
      </c>
      <c r="E89" s="7">
        <f>D89*A2</f>
        <v>36.854999999999997</v>
      </c>
      <c r="F89" s="6">
        <f>D89*2</f>
        <v>126</v>
      </c>
      <c r="G89" s="8">
        <f>F89*A2</f>
        <v>73.709999999999994</v>
      </c>
    </row>
    <row r="90" spans="1:7" x14ac:dyDescent="0.3">
      <c r="A90" s="3" t="s">
        <v>60</v>
      </c>
      <c r="B90" s="4" t="s">
        <v>5</v>
      </c>
      <c r="C90" s="5" t="s">
        <v>19</v>
      </c>
      <c r="D90" s="6">
        <v>8</v>
      </c>
      <c r="E90" s="7">
        <f>D90*A2</f>
        <v>4.68</v>
      </c>
      <c r="F90" s="6">
        <f>D90*2</f>
        <v>16</v>
      </c>
      <c r="G90" s="8">
        <f>F90*A2</f>
        <v>9.36</v>
      </c>
    </row>
    <row r="91" spans="1:7" x14ac:dyDescent="0.3">
      <c r="A91" s="3" t="s">
        <v>60</v>
      </c>
      <c r="B91" s="4" t="s">
        <v>5</v>
      </c>
      <c r="C91" s="5" t="s">
        <v>56</v>
      </c>
      <c r="D91" s="6">
        <v>18</v>
      </c>
      <c r="E91" s="7">
        <f>D91*A2</f>
        <v>10.53</v>
      </c>
      <c r="F91" s="6">
        <f t="shared" ref="F91:F93" si="5">D91*2</f>
        <v>36</v>
      </c>
      <c r="G91" s="8">
        <f>F91*A2</f>
        <v>21.06</v>
      </c>
    </row>
    <row r="92" spans="1:7" x14ac:dyDescent="0.3">
      <c r="A92" s="3" t="s">
        <v>60</v>
      </c>
      <c r="B92" s="4" t="s">
        <v>5</v>
      </c>
      <c r="C92" s="5" t="s">
        <v>58</v>
      </c>
      <c r="D92" s="6">
        <v>60</v>
      </c>
      <c r="E92" s="7">
        <f>D92*A2</f>
        <v>35.099999999999994</v>
      </c>
      <c r="F92" s="6">
        <f t="shared" si="5"/>
        <v>120</v>
      </c>
      <c r="G92" s="8">
        <f>F92*A2</f>
        <v>70.199999999999989</v>
      </c>
    </row>
    <row r="93" spans="1:7" x14ac:dyDescent="0.3">
      <c r="A93" s="3" t="s">
        <v>60</v>
      </c>
      <c r="B93" s="4" t="s">
        <v>5</v>
      </c>
      <c r="C93" s="5" t="s">
        <v>34</v>
      </c>
      <c r="D93" s="16">
        <v>53</v>
      </c>
      <c r="E93" s="7">
        <f>D93*A2</f>
        <v>31.004999999999999</v>
      </c>
      <c r="F93" s="6">
        <f t="shared" si="5"/>
        <v>106</v>
      </c>
      <c r="G93" s="8">
        <f>F93*A2</f>
        <v>62.01</v>
      </c>
    </row>
    <row r="94" spans="1:7" x14ac:dyDescent="0.3">
      <c r="A94" s="15"/>
      <c r="B94" s="10"/>
      <c r="C94" s="11"/>
      <c r="D94" s="12"/>
      <c r="E94" s="13"/>
      <c r="F94" s="12"/>
      <c r="G94" s="14"/>
    </row>
    <row r="95" spans="1:7" x14ac:dyDescent="0.3">
      <c r="A95" s="3" t="s">
        <v>56</v>
      </c>
      <c r="B95" s="4" t="s">
        <v>5</v>
      </c>
      <c r="C95" s="5" t="s">
        <v>9</v>
      </c>
      <c r="D95" s="6">
        <v>87</v>
      </c>
      <c r="E95" s="7">
        <f>D95*A2</f>
        <v>50.894999999999996</v>
      </c>
      <c r="F95" s="6">
        <f>D95*2</f>
        <v>174</v>
      </c>
      <c r="G95" s="8">
        <f>F95*A2</f>
        <v>101.78999999999999</v>
      </c>
    </row>
    <row r="96" spans="1:7" x14ac:dyDescent="0.3">
      <c r="A96" s="3" t="s">
        <v>56</v>
      </c>
      <c r="B96" s="4" t="s">
        <v>5</v>
      </c>
      <c r="C96" s="5" t="s">
        <v>55</v>
      </c>
      <c r="D96" s="6">
        <v>45</v>
      </c>
      <c r="E96" s="7">
        <f>D96*A2</f>
        <v>26.324999999999999</v>
      </c>
      <c r="F96" s="6">
        <f>D96*2</f>
        <v>90</v>
      </c>
      <c r="G96" s="8">
        <f>F96*A2</f>
        <v>52.65</v>
      </c>
    </row>
    <row r="97" spans="1:7" x14ac:dyDescent="0.3">
      <c r="A97" s="3" t="s">
        <v>56</v>
      </c>
      <c r="B97" s="4" t="s">
        <v>5</v>
      </c>
      <c r="C97" s="5" t="s">
        <v>19</v>
      </c>
      <c r="D97" s="6">
        <v>24</v>
      </c>
      <c r="E97" s="7">
        <f>D97*A2</f>
        <v>14.04</v>
      </c>
      <c r="F97" s="6">
        <f t="shared" ref="F97:F100" si="6">D97*2</f>
        <v>48</v>
      </c>
      <c r="G97" s="8">
        <f>F97*A2</f>
        <v>28.08</v>
      </c>
    </row>
    <row r="98" spans="1:7" x14ac:dyDescent="0.3">
      <c r="A98" s="3" t="s">
        <v>56</v>
      </c>
      <c r="B98" s="4" t="s">
        <v>5</v>
      </c>
      <c r="C98" s="5" t="s">
        <v>30</v>
      </c>
      <c r="D98" s="6">
        <v>27</v>
      </c>
      <c r="E98" s="7">
        <f>D98*A2</f>
        <v>15.794999999999998</v>
      </c>
      <c r="F98" s="6">
        <f t="shared" si="6"/>
        <v>54</v>
      </c>
      <c r="G98" s="8">
        <f>F98*A2</f>
        <v>31.589999999999996</v>
      </c>
    </row>
    <row r="99" spans="1:7" x14ac:dyDescent="0.3">
      <c r="A99" s="3" t="s">
        <v>56</v>
      </c>
      <c r="B99" s="4" t="s">
        <v>5</v>
      </c>
      <c r="C99" s="5" t="s">
        <v>58</v>
      </c>
      <c r="D99" s="6">
        <v>51</v>
      </c>
      <c r="E99" s="7">
        <f>D99*A2</f>
        <v>29.834999999999997</v>
      </c>
      <c r="F99" s="6">
        <f t="shared" si="6"/>
        <v>102</v>
      </c>
      <c r="G99" s="8">
        <f>F99*A2</f>
        <v>59.669999999999995</v>
      </c>
    </row>
    <row r="100" spans="1:7" x14ac:dyDescent="0.3">
      <c r="A100" s="17" t="s">
        <v>56</v>
      </c>
      <c r="B100" s="18" t="s">
        <v>5</v>
      </c>
      <c r="C100" s="19" t="s">
        <v>34</v>
      </c>
      <c r="D100" s="16">
        <v>35</v>
      </c>
      <c r="E100" s="20">
        <f>D100*A2</f>
        <v>20.474999999999998</v>
      </c>
      <c r="F100" s="21">
        <f t="shared" si="6"/>
        <v>70</v>
      </c>
      <c r="G100" s="22">
        <f>F100*A2</f>
        <v>40.949999999999996</v>
      </c>
    </row>
    <row r="101" spans="1:7" x14ac:dyDescent="0.3">
      <c r="A101" s="15"/>
      <c r="B101" s="23"/>
      <c r="C101" s="11"/>
      <c r="D101" s="24"/>
      <c r="E101" s="25"/>
      <c r="F101" s="24"/>
      <c r="G101" s="26"/>
    </row>
    <row r="102" spans="1:7" x14ac:dyDescent="0.3">
      <c r="A102" s="3" t="s">
        <v>55</v>
      </c>
      <c r="B102" s="4" t="s">
        <v>5</v>
      </c>
      <c r="C102" s="5" t="s">
        <v>61</v>
      </c>
      <c r="D102" s="6">
        <v>48</v>
      </c>
      <c r="E102" s="7">
        <f>D102*A2</f>
        <v>28.08</v>
      </c>
      <c r="F102" s="6">
        <f t="shared" ref="F102:F110" si="7">SUM(D102*2)</f>
        <v>96</v>
      </c>
      <c r="G102" s="8">
        <f>F102*A2</f>
        <v>56.16</v>
      </c>
    </row>
    <row r="103" spans="1:7" x14ac:dyDescent="0.3">
      <c r="A103" s="3" t="s">
        <v>55</v>
      </c>
      <c r="B103" s="4" t="s">
        <v>5</v>
      </c>
      <c r="C103" s="5" t="s">
        <v>62</v>
      </c>
      <c r="D103" s="6">
        <v>45</v>
      </c>
      <c r="E103" s="7">
        <f>D103*A2</f>
        <v>26.324999999999999</v>
      </c>
      <c r="F103" s="6">
        <f t="shared" si="7"/>
        <v>90</v>
      </c>
      <c r="G103" s="8">
        <f>F103*A2</f>
        <v>52.65</v>
      </c>
    </row>
    <row r="104" spans="1:7" x14ac:dyDescent="0.3">
      <c r="A104" s="3" t="s">
        <v>55</v>
      </c>
      <c r="B104" s="4" t="s">
        <v>5</v>
      </c>
      <c r="C104" s="5" t="s">
        <v>19</v>
      </c>
      <c r="D104" s="6">
        <v>69</v>
      </c>
      <c r="E104" s="7">
        <f>D104*A2</f>
        <v>40.364999999999995</v>
      </c>
      <c r="F104" s="6">
        <f t="shared" si="7"/>
        <v>138</v>
      </c>
      <c r="G104" s="8">
        <f>F104*A2</f>
        <v>80.72999999999999</v>
      </c>
    </row>
    <row r="105" spans="1:7" x14ac:dyDescent="0.3">
      <c r="A105" s="3" t="s">
        <v>55</v>
      </c>
      <c r="B105" s="4" t="s">
        <v>5</v>
      </c>
      <c r="C105" s="5" t="s">
        <v>23</v>
      </c>
      <c r="D105" s="6">
        <v>45</v>
      </c>
      <c r="E105" s="7">
        <f>D105*A2</f>
        <v>26.324999999999999</v>
      </c>
      <c r="F105" s="6">
        <f t="shared" si="7"/>
        <v>90</v>
      </c>
      <c r="G105" s="8">
        <f>F105*A2</f>
        <v>52.65</v>
      </c>
    </row>
    <row r="106" spans="1:7" x14ac:dyDescent="0.3">
      <c r="A106" s="3" t="s">
        <v>55</v>
      </c>
      <c r="B106" s="4" t="s">
        <v>5</v>
      </c>
      <c r="C106" s="5" t="s">
        <v>24</v>
      </c>
      <c r="D106" s="6">
        <v>58</v>
      </c>
      <c r="E106" s="7">
        <f>D106*A2</f>
        <v>33.93</v>
      </c>
      <c r="F106" s="6">
        <f t="shared" si="7"/>
        <v>116</v>
      </c>
      <c r="G106" s="8">
        <f>F106*A2</f>
        <v>67.86</v>
      </c>
    </row>
    <row r="107" spans="1:7" x14ac:dyDescent="0.3">
      <c r="A107" s="3" t="s">
        <v>55</v>
      </c>
      <c r="B107" s="4" t="s">
        <v>5</v>
      </c>
      <c r="C107" s="5" t="s">
        <v>33</v>
      </c>
      <c r="D107" s="6">
        <v>38</v>
      </c>
      <c r="E107" s="7">
        <f>D107*A2</f>
        <v>22.229999999999997</v>
      </c>
      <c r="F107" s="6">
        <f t="shared" si="7"/>
        <v>76</v>
      </c>
      <c r="G107" s="8">
        <f>F107*A2</f>
        <v>44.459999999999994</v>
      </c>
    </row>
    <row r="108" spans="1:7" x14ac:dyDescent="0.3">
      <c r="A108" s="3" t="s">
        <v>55</v>
      </c>
      <c r="B108" s="4" t="s">
        <v>5</v>
      </c>
      <c r="C108" s="5" t="s">
        <v>34</v>
      </c>
      <c r="D108" s="6">
        <v>10</v>
      </c>
      <c r="E108" s="7">
        <f>D108*A2</f>
        <v>5.85</v>
      </c>
      <c r="F108" s="6">
        <f t="shared" si="7"/>
        <v>20</v>
      </c>
      <c r="G108" s="8">
        <f>F108*A2</f>
        <v>11.7</v>
      </c>
    </row>
    <row r="109" spans="1:7" x14ac:dyDescent="0.3">
      <c r="A109" s="3" t="s">
        <v>55</v>
      </c>
      <c r="B109" s="4" t="s">
        <v>5</v>
      </c>
      <c r="C109" s="5" t="s">
        <v>43</v>
      </c>
      <c r="D109" s="6">
        <v>12</v>
      </c>
      <c r="E109" s="7">
        <f>D109*A2</f>
        <v>7.02</v>
      </c>
      <c r="F109" s="6">
        <f t="shared" si="7"/>
        <v>24</v>
      </c>
      <c r="G109" s="8">
        <f>F109*A2</f>
        <v>14.04</v>
      </c>
    </row>
    <row r="110" spans="1:7" x14ac:dyDescent="0.3">
      <c r="A110" s="3" t="s">
        <v>55</v>
      </c>
      <c r="B110" s="4" t="s">
        <v>5</v>
      </c>
      <c r="C110" s="5" t="s">
        <v>49</v>
      </c>
      <c r="D110" s="6">
        <v>63</v>
      </c>
      <c r="E110" s="7">
        <f>D110*A2</f>
        <v>36.854999999999997</v>
      </c>
      <c r="F110" s="6">
        <f t="shared" si="7"/>
        <v>126</v>
      </c>
      <c r="G110" s="8">
        <f>F110*A2</f>
        <v>73.709999999999994</v>
      </c>
    </row>
    <row r="111" spans="1:7" x14ac:dyDescent="0.3">
      <c r="A111" s="27"/>
      <c r="B111" s="28"/>
      <c r="C111" s="28"/>
      <c r="D111" s="28"/>
      <c r="E111" s="28"/>
      <c r="F111" s="28"/>
      <c r="G111" s="29"/>
    </row>
    <row r="112" spans="1:7" x14ac:dyDescent="0.3">
      <c r="A112" s="3" t="s">
        <v>58</v>
      </c>
      <c r="B112" s="4" t="s">
        <v>5</v>
      </c>
      <c r="C112" s="5" t="s">
        <v>61</v>
      </c>
      <c r="D112" s="6">
        <v>40</v>
      </c>
      <c r="E112" s="7">
        <f>D112*A2</f>
        <v>23.4</v>
      </c>
      <c r="F112" s="6">
        <f t="shared" ref="F112:F119" si="8">D112*2</f>
        <v>80</v>
      </c>
      <c r="G112" s="8">
        <f>F112*A2</f>
        <v>46.8</v>
      </c>
    </row>
    <row r="113" spans="1:7" x14ac:dyDescent="0.3">
      <c r="A113" s="3" t="s">
        <v>58</v>
      </c>
      <c r="B113" s="4" t="s">
        <v>5</v>
      </c>
      <c r="C113" s="5" t="s">
        <v>9</v>
      </c>
      <c r="D113" s="6">
        <v>59</v>
      </c>
      <c r="E113" s="7">
        <f>D113*A2</f>
        <v>34.515000000000001</v>
      </c>
      <c r="F113" s="6">
        <f t="shared" si="8"/>
        <v>118</v>
      </c>
      <c r="G113" s="8">
        <f>F113*A2</f>
        <v>69.03</v>
      </c>
    </row>
    <row r="114" spans="1:7" x14ac:dyDescent="0.3">
      <c r="A114" s="3" t="s">
        <v>58</v>
      </c>
      <c r="B114" s="4" t="s">
        <v>5</v>
      </c>
      <c r="C114" s="5" t="s">
        <v>19</v>
      </c>
      <c r="D114" s="6">
        <v>65</v>
      </c>
      <c r="E114" s="7">
        <f>D114*A2</f>
        <v>38.024999999999999</v>
      </c>
      <c r="F114" s="6">
        <f t="shared" si="8"/>
        <v>130</v>
      </c>
      <c r="G114" s="8">
        <f>F114*A2</f>
        <v>76.05</v>
      </c>
    </row>
    <row r="115" spans="1:7" x14ac:dyDescent="0.3">
      <c r="A115" s="3" t="s">
        <v>58</v>
      </c>
      <c r="B115" s="4" t="s">
        <v>5</v>
      </c>
      <c r="C115" s="5" t="s">
        <v>24</v>
      </c>
      <c r="D115" s="6">
        <v>50</v>
      </c>
      <c r="E115" s="7">
        <f>D115*A2</f>
        <v>29.25</v>
      </c>
      <c r="F115" s="6">
        <f t="shared" si="8"/>
        <v>100</v>
      </c>
      <c r="G115" s="8">
        <f>F115*A2</f>
        <v>58.5</v>
      </c>
    </row>
    <row r="116" spans="1:7" x14ac:dyDescent="0.3">
      <c r="A116" s="3" t="s">
        <v>58</v>
      </c>
      <c r="B116" s="4" t="s">
        <v>5</v>
      </c>
      <c r="C116" s="5" t="s">
        <v>30</v>
      </c>
      <c r="D116" s="6">
        <v>70</v>
      </c>
      <c r="E116" s="7">
        <f>D116*A2</f>
        <v>40.949999999999996</v>
      </c>
      <c r="F116" s="6">
        <f t="shared" si="8"/>
        <v>140</v>
      </c>
      <c r="G116" s="8">
        <f>F116*A2</f>
        <v>81.899999999999991</v>
      </c>
    </row>
    <row r="117" spans="1:7" x14ac:dyDescent="0.3">
      <c r="A117" s="3" t="s">
        <v>58</v>
      </c>
      <c r="B117" s="4" t="s">
        <v>5</v>
      </c>
      <c r="C117" s="5" t="s">
        <v>34</v>
      </c>
      <c r="D117" s="6">
        <v>30</v>
      </c>
      <c r="E117" s="7">
        <f>D117*A2</f>
        <v>17.549999999999997</v>
      </c>
      <c r="F117" s="6">
        <f t="shared" si="8"/>
        <v>60</v>
      </c>
      <c r="G117" s="8">
        <f>F117*A2</f>
        <v>35.099999999999994</v>
      </c>
    </row>
    <row r="118" spans="1:7" x14ac:dyDescent="0.3">
      <c r="A118" s="3" t="s">
        <v>58</v>
      </c>
      <c r="B118" s="4" t="s">
        <v>5</v>
      </c>
      <c r="C118" s="5" t="s">
        <v>38</v>
      </c>
      <c r="D118" s="6">
        <v>20</v>
      </c>
      <c r="E118" s="7">
        <f>D118*A2</f>
        <v>11.7</v>
      </c>
      <c r="F118" s="6">
        <f t="shared" si="8"/>
        <v>40</v>
      </c>
      <c r="G118" s="8">
        <f>F118*A2</f>
        <v>23.4</v>
      </c>
    </row>
    <row r="119" spans="1:7" x14ac:dyDescent="0.3">
      <c r="A119" s="3" t="s">
        <v>58</v>
      </c>
      <c r="B119" s="4" t="s">
        <v>5</v>
      </c>
      <c r="C119" s="5" t="s">
        <v>49</v>
      </c>
      <c r="D119" s="6">
        <v>73</v>
      </c>
      <c r="E119" s="7">
        <f>D119*A2</f>
        <v>42.704999999999998</v>
      </c>
      <c r="F119" s="6">
        <f t="shared" si="8"/>
        <v>146</v>
      </c>
      <c r="G119" s="8">
        <f>F119*A2</f>
        <v>85.41</v>
      </c>
    </row>
  </sheetData>
  <sheetProtection algorithmName="SHA-512" hashValue="LgslNIdu0lXnI87WGb2IJzSbp1OadkJYUz7CwNRkP+qfHghqV2SCptqeIlAFIwdT5nYTWg3YFOmbGmJn5E1gwg==" saltValue="5G1IOsioUUxQnZW+5qd/GQ==" spinCount="100000" sheet="1" objects="1" scenarios="1"/>
  <mergeCells count="3">
    <mergeCell ref="A1:G1"/>
    <mergeCell ref="A2:G2"/>
    <mergeCell ref="A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Hoffman</dc:creator>
  <cp:lastModifiedBy>Kristin Steele</cp:lastModifiedBy>
  <cp:lastPrinted>2021-01-05T19:30:58Z</cp:lastPrinted>
  <dcterms:created xsi:type="dcterms:W3CDTF">2018-01-10T19:02:28Z</dcterms:created>
  <dcterms:modified xsi:type="dcterms:W3CDTF">2022-01-07T15:27:48Z</dcterms:modified>
</cp:coreProperties>
</file>